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fa127120e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 escolar" sheetId="1" r:id="R153ac495fc3641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0;(0);&quot;–&quot;"/>
    <x:numFmt numFmtId="202" formatCode="0.0%"/>
  </x:numFmts>
  <x:fonts count="12">
    <x:font>
      <x:sz val="11"/>
      <x:name val="Carlito"/>
    </x:font>
    <x:font>
      <x:sz val="11"/>
      <x:color rgb="FF202C38"/>
      <x:name val="Arial"/>
    </x:font>
    <x:font>
      <x:b/>
      <x:sz val="16"/>
      <x:color rgb="FF202C38"/>
      <x:name val="Arial"/>
    </x:font>
    <x:font>
      <x:i/>
      <x:sz val="11"/>
      <x:color rgb="FF596573"/>
      <x:name val="Arial"/>
    </x:font>
    <x:font>
      <x:sz val="11"/>
      <x:color rgb="FF596573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i/>
      <x:sz val="11"/>
      <x:color rgb="FF202C38"/>
      <x:name val="Arial"/>
    </x:font>
    <x:font>
      <x:i/>
      <x:sz val="11"/>
      <x:color rgb="FF0000FF"/>
      <x:name val="Arial"/>
    </x:font>
    <x:font>
      <x:b/>
      <x:sz val="11"/>
      <x:color rgb="FF202C38"/>
      <x:name val="Arial"/>
    </x:font>
    <x:font>
      <x:b/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476A"/>
      </x:patternFill>
    </x:fill>
    <x:fill>
      <x:patternFill patternType="solid">
        <x:fgColor rgb="FFFFF2CC"/>
      </x:patternFill>
    </x:fill>
    <x:fill>
      <x:patternFill patternType="solid">
        <x:fgColor rgb="FFF0F3F6"/>
      </x:patternFill>
    </x:fill>
  </x:fills>
  <x:borders count="3">
    <x:border/>
    <x:border>
      <x:bottom style="thin">
        <x:color rgb="FF24476A"/>
      </x:bottom>
    </x:border>
    <x:border>
      <x:top style="thin">
        <x:color rgb="FFC9D2DC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/>
    </x:xf>
    <x:xf numFmtId="200" fontId="7" fillId="4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2" fontId="9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 wrapText="1"/>
    </x:xf>
    <x:xf numFmtId="0" fontId="10" fillId="0" borderId="0" xfId="0" applyNumberFormat="1" applyFont="1" applyFill="1" applyBorder="1" applyAlignment="1">
      <x:alignment vertical="center"/>
    </x:xf>
    <x:xf numFmtId="200" fontId="11" fillId="4" borderId="0" xfId="0" applyNumberFormat="1" applyFont="1" applyFill="1" applyBorder="1" applyAlignment="1">
      <x:alignment horizontal="right" vertical="center"/>
    </x:xf>
    <x:xf numFmtId="0" fontId="10" fillId="0" borderId="2" xfId="0" applyNumberFormat="1" applyFont="1" applyFill="1" applyBorder="1" applyAlignment="1">
      <x:alignment vertical="center"/>
    </x:xf>
    <x:xf numFmtId="200" fontId="11" fillId="4" borderId="2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5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fc911310c484b" /><Relationship Type="http://schemas.openxmlformats.org/officeDocument/2006/relationships/theme" Target="/xl/theme/theme1.xml" Id="R9d8f3498170e4d16" /><Relationship Type="http://schemas.openxmlformats.org/officeDocument/2006/relationships/sharedStrings" Target="/xl/sharedStrings.xml" Id="R3e324e208be346a1" /><Relationship Type="http://schemas.openxmlformats.org/officeDocument/2006/relationships/worksheet" Target="/xl/worksheets/sheet1.xml" Id="R153ac495fc3641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76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24" hidden="0" customWidth="1"/>
    <x:col min="4" max="4" width="3" hidden="0" customWidth="1"/>
    <x:col min="5" max="5" width="67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Presupuesto de un emprendimiento escolar</x:v>
      </x:c>
      <x:c r="B2" s="2"/>
      <x:c r="C2" s="2"/>
      <x:c r="D2" s="2"/>
      <x:c r="E2" s="2"/>
    </x:row>
    <x:row r="3" ht="24" customHeight="1">
      <x:c r="A3" s="4"/>
      <x:c r="B3" s="4"/>
      <x:c r="C3" s="4"/>
      <x:c r="D3" s="2"/>
      <x:c r="E3" s="2"/>
    </x:row>
    <x:row r="4" ht="24" customHeight="1">
      <x:c r="A4" s="5" t="str">
        <x:v>Una actividad y un producto. Todos los cobros y pagos al contado.</x:v>
      </x:c>
      <x:c r="B4" s="2"/>
      <x:c r="C4" s="2"/>
      <x:c r="D4" s="2"/>
      <x:c r="E4" s="2"/>
    </x:row>
    <x:row r="5" ht="24" customHeight="1">
      <x:c r="A5" s="5" t="str">
        <x:v>Amarillo = editable. Ejemplo ficticio en Presupuesto; Real empieza vacío.</x:v>
      </x:c>
      <x:c r="B5" s="2"/>
      <x:c r="C5" s="2"/>
      <x:c r="D5" s="2"/>
      <x:c r="E5" s="2"/>
    </x:row>
    <x:row r="6" ht="24" customHeight="1">
      <x:c r="A6" s="8" t="str">
        <x:v>Resumen (u. m.)</x:v>
      </x:c>
      <x:c r="B6" s="9" t="str">
        <x:v>Presupuesto</x:v>
      </x:c>
      <x:c r="C6" s="9" t="str">
        <x:v>Real</x:v>
      </x:c>
      <x:c r="D6" s="2"/>
      <x:c r="E6" s="6"/>
    </x:row>
    <x:row r="7" ht="24" customHeight="1">
      <x:c r="A7" s="2" t="str">
        <x:v>Ingresos por ventas</x:v>
      </x:c>
      <x:c r="B7" s="15" t="n">
        <x:f>B37</x:f>
        <x:v>120</x:v>
      </x:c>
      <x:c r="C7" s="15" t="str">
        <x:f>C37</x:f>
        <x:v>n.a.</x:v>
      </x:c>
      <x:c r="D7" s="2"/>
      <x:c r="E7" s="6" t="str">
        <x:v>Solo unidades vendidas por precio. No incluye aportes.</x:v>
      </x:c>
    </x:row>
    <x:row r="8" ht="24" customHeight="1">
      <x:c r="A8" s="2" t="str">
        <x:v>Desembolsos del lote completo</x:v>
      </x:c>
      <x:c r="B8" s="15" t="n">
        <x:f>B34</x:f>
        <x:v>90</x:v>
      </x:c>
      <x:c r="C8" s="15" t="str">
        <x:f>C34</x:f>
        <x:v>n.a.</x:v>
      </x:c>
      <x:c r="D8" s="2"/>
      <x:c r="E8" s="6" t="str">
        <x:v>Incluye lo pagado también por unidades que no se vendan.</x:v>
      </x:c>
    </x:row>
    <x:row r="9" ht="24" customHeight="1">
      <x:c r="A9" s="25" t="str">
        <x:v>Ventas menos desembolsos</x:v>
      </x:c>
      <x:c r="B9" s="26" t="n">
        <x:f>B38</x:f>
        <x:v>30</x:v>
      </x:c>
      <x:c r="C9" s="26" t="str">
        <x:f>C38</x:f>
        <x:v>n.a.</x:v>
      </x:c>
      <x:c r="D9" s="2"/>
      <x:c r="E9" s="6" t="str">
        <x:v>No es utilidad contable. No valora inventario ni trabajo donado.</x:v>
      </x:c>
    </x:row>
    <x:row r="10" ht="24" customHeight="1">
      <x:c r="A10" s="2" t="str">
        <x:v>Reserva de dinero</x:v>
      </x:c>
      <x:c r="B10" s="15" t="n">
        <x:f>B39</x:f>
        <x:v>9</x:v>
      </x:c>
      <x:c r="C10" s="15" t="str">
        <x:f>C39</x:f>
        <x:v>n.a.</x:v>
      </x:c>
      <x:c r="D10" s="2"/>
      <x:c r="E10" s="6" t="str">
        <x:v>La reserva no es gasto hasta que se utiliza.</x:v>
      </x:c>
    </x:row>
    <x:row r="11" ht="24" customHeight="1">
      <x:c r="A11" s="25" t="str">
        <x:v>Dinero necesario antes de vender</x:v>
      </x:c>
      <x:c r="B11" s="26" t="n">
        <x:f>B40</x:f>
        <x:v>99</x:v>
      </x:c>
      <x:c r="C11" s="26" t="str">
        <x:f>C40</x:f>
        <x:v>n.a.</x:v>
      </x:c>
      <x:c r="D11" s="2"/>
      <x:c r="E11" s="6" t="str">
        <x:v>Supone que se paga todo el lote antes de cobrar ventas.</x:v>
      </x:c>
    </x:row>
    <x:row r="12" ht="24" customHeight="1">
      <x:c r="A12" s="25" t="str">
        <x:v>Financiación adicional necesaria</x:v>
      </x:c>
      <x:c r="B12" s="26" t="n">
        <x:f>B41</x:f>
        <x:v>19</x:v>
      </x:c>
      <x:c r="C12" s="26" t="str">
        <x:f>C41</x:f>
        <x:v>n.a.</x:v>
      </x:c>
      <x:c r="D12" s="2"/>
      <x:c r="E12" s="6" t="str">
        <x:v>No cuenta con futuras ventas para financiar las compras.</x:v>
      </x:c>
    </x:row>
    <x:row r="13" ht="24" customHeight="1">
      <x:c r="A13" s="2" t="str">
        <x:v>Unidades para recuperar desembolsos</x:v>
      </x:c>
      <x:c r="B13" s="17" t="n">
        <x:f>B42</x:f>
        <x:v>30</x:v>
      </x:c>
      <x:c r="C13" s="17" t="str">
        <x:f>C42</x:f>
        <x:v>n.a.</x:v>
      </x:c>
      <x:c r="D13" s="2"/>
      <x:c r="E13" s="6" t="str">
        <x:v>Pagos / precio, redondeado hacia arriba. Excluye la reserva.</x:v>
      </x:c>
    </x:row>
    <x:row r="14" ht="24" customHeight="1">
      <x:c r="A14" s="2" t="str">
        <x:v>Unidades sin vender</x:v>
      </x:c>
      <x:c r="B14" s="17" t="n">
        <x:f>B43</x:f>
        <x:v>10</x:v>
      </x:c>
      <x:c r="C14" s="17" t="str">
        <x:f>C43</x:f>
        <x:v>n.a.</x:v>
      </x:c>
      <x:c r="D14" s="2"/>
      <x:c r="E14" s="6" t="str">
        <x:v>No se les atribuye ningún ingreso ni valor de reventa.</x:v>
      </x:c>
    </x:row>
    <x:row r="15" ht="24" customHeight="1">
      <x:c r="A15" s="2"/>
      <x:c r="B15" s="2"/>
      <x:c r="C15" s="2"/>
      <x:c r="D15" s="2"/>
      <x:c r="E15" s="6"/>
    </x:row>
    <x:row r="16" ht="24" customHeight="1">
      <x:c r="A16" s="2"/>
      <x:c r="B16" s="2"/>
      <x:c r="C16" s="2"/>
      <x:c r="D16" s="2"/>
      <x:c r="E16" s="6"/>
    </x:row>
    <x:row r="17" ht="24" customHeight="1">
      <x:c r="A17" s="8" t="str">
        <x:v>Datos del proyecto</x:v>
      </x:c>
      <x:c r="B17" s="8"/>
      <x:c r="C17" s="8"/>
      <x:c r="D17" s="2"/>
      <x:c r="E17" s="6"/>
    </x:row>
    <x:row r="18" ht="24" customHeight="1">
      <x:c r="A18" s="2" t="str">
        <x:v>Proyecto o producto</x:v>
      </x:c>
      <x:c r="B18" s="11" t="str">
        <x:v>Marcapáginas</x:v>
      </x:c>
      <x:c r="C18" s="2"/>
      <x:c r="D18" s="2"/>
      <x:c r="E18" s="6" t="str">
        <x:v>Sin nombres ni información personal de estudiantes.</x:v>
      </x:c>
    </x:row>
    <x:row r="19" ht="24" customHeight="1">
      <x:c r="A19" s="2" t="str">
        <x:v>Moneda común</x:v>
      </x:c>
      <x:c r="B19" s="11" t="str">
        <x:v>u. m.</x:v>
      </x:c>
      <x:c r="C19" s="2"/>
      <x:c r="D19" s="2"/>
      <x:c r="E19" s="6" t="str">
        <x:v>Usa una sola moneda. La hoja no convierte divisas.</x:v>
      </x:c>
    </x:row>
    <x:row r="20" ht="24" customHeight="1">
      <x:c r="A20" s="2" t="str">
        <x:v>Periodo o evento</x:v>
      </x:c>
      <x:c r="B20" s="11" t="str">
        <x:v>Una feria escolar</x:v>
      </x:c>
      <x:c r="C20" s="2"/>
      <x:c r="D20" s="2"/>
      <x:c r="E20" s="6" t="str">
        <x:v>Registra la misma actividad en Presupuesto y Real.</x:v>
      </x:c>
    </x:row>
    <x:row r="21" ht="24" customHeight="1">
      <x:c r="A21" s="2"/>
      <x:c r="B21" s="2"/>
      <x:c r="C21" s="2"/>
      <x:c r="D21" s="2"/>
      <x:c r="E21" s="6"/>
    </x:row>
    <x:row r="22" ht="24" customHeight="1">
      <x:c r="A22" s="8" t="str">
        <x:v>Datos editables</x:v>
      </x:c>
      <x:c r="B22" s="9" t="str">
        <x:v>Presupuesto</x:v>
      </x:c>
      <x:c r="C22" s="9" t="str">
        <x:v>Real</x:v>
      </x:c>
      <x:c r="D22" s="2"/>
      <x:c r="E22" s="6"/>
    </x:row>
    <x:row r="23" ht="24" customHeight="1">
      <x:c r="A23" s="2" t="str">
        <x:v>Unidades preparadas</x:v>
      </x:c>
      <x:c r="B23" s="18" t="n">
        <x:v>50</x:v>
      </x:c>
      <x:c r="C23" s="18"/>
      <x:c r="D23" s="2"/>
      <x:c r="E23" s="6" t="str">
        <x:v>Cuenta unidades enteras, incluyendo las que no se venden.</x:v>
      </x:c>
    </x:row>
    <x:row r="24" ht="24" customHeight="1">
      <x:c r="A24" s="2" t="str">
        <x:v>Unidades vendidas</x:v>
      </x:c>
      <x:c r="B24" s="18" t="n">
        <x:v>40</x:v>
      </x:c>
      <x:c r="C24" s="18"/>
      <x:c r="D24" s="2"/>
      <x:c r="E24" s="6" t="str">
        <x:v>No puede superar las unidades preparadas.</x:v>
      </x:c>
    </x:row>
    <x:row r="25" ht="24" customHeight="1">
      <x:c r="A25" s="2" t="str">
        <x:v>Precio cobrado por unidad (u. m.)</x:v>
      </x:c>
      <x:c r="B25" s="16" t="n">
        <x:v>3</x:v>
      </x:c>
      <x:c r="C25" s="16"/>
      <x:c r="D25" s="2"/>
      <x:c r="E25" s="6" t="str">
        <x:v>Usa el mismo precio para todas las unidades del lote.</x:v>
      </x:c>
    </x:row>
    <x:row r="26" ht="24" customHeight="1">
      <x:c r="A26" s="2" t="str">
        <x:v>Fondos disponibles antes de vender</x:v>
      </x:c>
      <x:c r="B26" s="16" t="n">
        <x:v>80</x:v>
      </x:c>
      <x:c r="C26" s="16"/>
      <x:c r="D26" s="2"/>
      <x:c r="E26" s="6" t="str">
        <x:v>Dinero confirmado. Los aportes no son ventas ni ganancias.</x:v>
      </x:c>
    </x:row>
    <x:row r="27" ht="24" customHeight="1">
      <x:c r="A27" s="20" t="str">
        <x:v>Reserva sobre desembolsos (%)</x:v>
      </x:c>
      <x:c r="B27" s="21" t="n">
        <x:v>0.1</x:v>
      </x:c>
      <x:c r="C27" s="21"/>
      <x:c r="D27" s="2"/>
      <x:c r="E27" s="6" t="str">
        <x:v>10 % es un ejemplo editable, no una recomendación universal.</x:v>
      </x:c>
    </x:row>
    <x:row r="28" ht="24" customHeight="1">
      <x:c r="A28" s="2"/>
      <x:c r="B28" s="2"/>
      <x:c r="C28" s="2"/>
      <x:c r="D28" s="2"/>
      <x:c r="E28" s="6"/>
    </x:row>
    <x:row r="29" ht="24" customHeight="1">
      <x:c r="A29" s="8" t="str">
        <x:v>Pagos del lote completo (u. m.)</x:v>
      </x:c>
      <x:c r="B29" s="8"/>
      <x:c r="C29" s="8"/>
      <x:c r="D29" s="2"/>
      <x:c r="E29" s="6"/>
    </x:row>
    <x:row r="30" ht="24" customHeight="1">
      <x:c r="A30" s="2" t="str">
        <x:v>Materiales o compra de productos</x:v>
      </x:c>
      <x:c r="B30" s="16" t="n">
        <x:v>50</x:v>
      </x:c>
      <x:c r="C30" s="16"/>
      <x:c r="D30" s="2"/>
      <x:c r="E30" s="6" t="str">
        <x:v>Importe de TODO el lote. No solo de lo vendido.</x:v>
      </x:c>
    </x:row>
    <x:row r="31" ht="24" customHeight="1">
      <x:c r="A31" s="2" t="str">
        <x:v>Envases y presentación</x:v>
      </x:c>
      <x:c r="B31" s="16" t="n">
        <x:v>20</x:v>
      </x:c>
      <x:c r="C31" s="16"/>
      <x:c r="D31" s="2"/>
      <x:c r="E31" s="6" t="str">
        <x:v>Incluye todos los envases comprados para la actividad.</x:v>
      </x:c>
    </x:row>
    <x:row r="32" ht="24" customHeight="1">
      <x:c r="A32" s="2" t="str">
        <x:v>Transporte</x:v>
      </x:c>
      <x:c r="B32" s="16" t="n">
        <x:v>10</x:v>
      </x:c>
      <x:c r="C32" s="16"/>
      <x:c r="D32" s="2"/>
      <x:c r="E32" s="6" t="str">
        <x:v>Incluye entrega o traslado pagado por el proyecto.</x:v>
      </x:c>
    </x:row>
    <x:row r="33" ht="24" customHeight="1">
      <x:c r="A33" s="2" t="str">
        <x:v>Otros pagos autorizados</x:v>
      </x:c>
      <x:c r="B33" s="16" t="n">
        <x:v>10</x:v>
      </x:c>
      <x:c r="C33" s="16"/>
      <x:c r="D33" s="2"/>
      <x:c r="E33" s="6" t="str">
        <x:v>Desglosa estos conceptos y conserva sus comprobantes.</x:v>
      </x:c>
    </x:row>
    <x:row r="34" ht="24" customHeight="1">
      <x:c r="A34" s="25" t="str">
        <x:v>Total de pagos</x:v>
      </x:c>
      <x:c r="B34" s="26" t="n">
        <x:f>IF(COUNT(B30:B33)&lt;&gt;4,"n.a.",IF(MIN(B30:B33)&lt;0,"n.a.",SUM(B30:B33)))</x:f>
        <x:v>90</x:v>
      </x:c>
      <x:c r="C34" s="26" t="str">
        <x:f>IF(COUNT(C30:C33)&lt;&gt;4,"n.a.",IF(MIN(C30:C33)&lt;0,"n.a.",SUM(C30:C33)))</x:f>
        <x:v>n.a.</x:v>
      </x:c>
      <x:c r="D34" s="2"/>
      <x:c r="E34" s="6" t="str">
        <x:v>Escribe 0 si no existe un pago. Vacío = falta información.</x:v>
      </x:c>
    </x:row>
    <x:row r="35" ht="24" customHeight="1">
      <x:c r="A35" s="2"/>
      <x:c r="B35" s="2"/>
      <x:c r="C35" s="2"/>
      <x:c r="D35" s="2"/>
      <x:c r="E35" s="6"/>
    </x:row>
    <x:row r="36" ht="24" customHeight="1">
      <x:c r="A36" s="8" t="str">
        <x:v>Cálculos de la actividad</x:v>
      </x:c>
      <x:c r="B36" s="8"/>
      <x:c r="C36" s="8"/>
      <x:c r="D36" s="2"/>
      <x:c r="E36" s="6"/>
    </x:row>
    <x:row r="37" ht="24" customHeight="1">
      <x:c r="A37" s="2" t="str">
        <x:v>Cobros de ventas</x:v>
      </x:c>
      <x:c r="B37" s="15" t="n">
        <x:f>IF(AND(ISNUMBER(B43),ISNUMBER(B25)),IF(B25&lt;0,"n.a.",B24*B25),"n.a.")</x:f>
        <x:v>120</x:v>
      </x:c>
      <x:c r="C37" s="15" t="str">
        <x:f>IF(AND(ISNUMBER(C43),ISNUMBER(C25)),IF(C25&lt;0,"n.a.",C24*C25),"n.a.")</x:f>
        <x:v>n.a.</x:v>
      </x:c>
      <x:c r="D37" s="2"/>
      <x:c r="E37" s="6"/>
    </x:row>
    <x:row r="38" ht="24" customHeight="1">
      <x:c r="A38" s="2" t="str">
        <x:v>Diferencia de ventas y pagos</x:v>
      </x:c>
      <x:c r="B38" s="15" t="n">
        <x:f>IF(AND(ISNUMBER(B37),ISNUMBER(B34)),B37-B34,"n.a.")</x:f>
        <x:v>30</x:v>
      </x:c>
      <x:c r="C38" s="15" t="str">
        <x:f>IF(AND(ISNUMBER(C37),ISNUMBER(C34)),C37-C34,"n.a.")</x:f>
        <x:v>n.a.</x:v>
      </x:c>
      <x:c r="D38" s="2"/>
      <x:c r="E38" s="6"/>
    </x:row>
    <x:row r="39" ht="24" customHeight="1">
      <x:c r="A39" s="2" t="str">
        <x:v>Reserva separada</x:v>
      </x:c>
      <x:c r="B39" s="15" t="n">
        <x:f>IF(AND(ISNUMBER(B34),ISNUMBER(B27)),IF(OR(B27&lt;0,B27&gt;1),"n.a.",B34*B27),"n.a.")</x:f>
        <x:v>9</x:v>
      </x:c>
      <x:c r="C39" s="15" t="str">
        <x:f>IF(AND(ISNUMBER(C34),ISNUMBER(C27)),IF(OR(C27&lt;0,C27&gt;1),"n.a.",C34*C27),"n.a.")</x:f>
        <x:v>n.a.</x:v>
      </x:c>
      <x:c r="D39" s="2"/>
      <x:c r="E39" s="6"/>
    </x:row>
    <x:row r="40" ht="24" customHeight="1">
      <x:c r="A40" s="2" t="str">
        <x:v>Pagos más reserva</x:v>
      </x:c>
      <x:c r="B40" s="15" t="n">
        <x:f>IF(AND(ISNUMBER(B34),ISNUMBER(B39)),SUM(B34,B39),"n.a.")</x:f>
        <x:v>99</x:v>
      </x:c>
      <x:c r="C40" s="15" t="str">
        <x:f>IF(AND(ISNUMBER(C34),ISNUMBER(C39)),SUM(C34,C39),"n.a.")</x:f>
        <x:v>n.a.</x:v>
      </x:c>
      <x:c r="D40" s="2"/>
      <x:c r="E40" s="6"/>
    </x:row>
    <x:row r="41" ht="24" customHeight="1">
      <x:c r="A41" s="2" t="str">
        <x:v>Financiación que falta</x:v>
      </x:c>
      <x:c r="B41" s="15" t="n">
        <x:f>IF(AND(ISNUMBER(B40),ISNUMBER(B26)),IF(B26&lt;0,"n.a.",MAX(0,B40-B26)),"n.a.")</x:f>
        <x:v>19</x:v>
      </x:c>
      <x:c r="C41" s="15" t="str">
        <x:f>IF(AND(ISNUMBER(C40),ISNUMBER(C26)),IF(C26&lt;0,"n.a.",MAX(0,C40-C26)),"n.a.")</x:f>
        <x:v>n.a.</x:v>
      </x:c>
      <x:c r="D41" s="2"/>
      <x:c r="E41" s="6"/>
    </x:row>
    <x:row r="42" ht="24" customHeight="1">
      <x:c r="A42" s="2" t="str">
        <x:v>Unidades para recuperar pagos</x:v>
      </x:c>
      <x:c r="B42" s="17" t="n">
        <x:f>IF(AND(ISNUMBER(B34),ISNUMBER(B25)),IF(B25&lt;0,"n.a.",IF(B34=0,0,IF(B25=0,"n.a.",ROUNDUP(B34/B25,0)))),"n.a.")</x:f>
        <x:v>30</x:v>
      </x:c>
      <x:c r="C42" s="17" t="str">
        <x:f>IF(AND(ISNUMBER(C34),ISNUMBER(C25)),IF(C25&lt;0,"n.a.",IF(C34=0,0,IF(C25=0,"n.a.",ROUNDUP(C34/C25,0)))),"n.a.")</x:f>
        <x:v>n.a.</x:v>
      </x:c>
      <x:c r="D42" s="2"/>
      <x:c r="E42" s="6" t="str">
        <x:v>No es el punto de equilibrio clásico de producción variable.</x:v>
      </x:c>
    </x:row>
    <x:row r="43" ht="24" customHeight="1">
      <x:c r="A43" s="2" t="str">
        <x:v>Preparadas menos vendidas</x:v>
      </x:c>
      <x:c r="B43" s="17" t="n">
        <x:f>IF(COUNT(B23:B24)&lt;&gt;2,"n.a.",IF(OR(MIN(B23:B24)&lt;0,MOD(B23,1)&lt;&gt;0,MOD(B24,1)&lt;&gt;0,B24&gt;B23),"n.a.",B23-B24))</x:f>
        <x:v>10</x:v>
      </x:c>
      <x:c r="C43" s="17" t="str">
        <x:f>IF(COUNT(C23:C24)&lt;&gt;2,"n.a.",IF(OR(MIN(C23:C24)&lt;0,MOD(C23,1)&lt;&gt;0,MOD(C24,1)&lt;&gt;0,C24&gt;C23),"n.a.",C23-C24))</x:f>
        <x:v>n.a.</x:v>
      </x:c>
      <x:c r="D43" s="2"/>
      <x:c r="E43" s="6"/>
    </x:row>
    <x:row r="44" ht="38" customHeight="1">
      <x:c r="A44" s="2" t="str">
        <x:v>Revisión de recuperación</x:v>
      </x:c>
      <x:c r="B44" s="22" t="str">
        <x:f>IF(OR(NOT(ISNUMBER(B42)),NOT(ISNUMBER(B43))),"Revisar datos",IF(B42&gt;B23,"No alcanza el lote",IF(B42&gt;B24,"Ventas insuficientes","Ventas cubren pagos")))</x:f>
        <x:v>Ventas cubren pagos</x:v>
      </x:c>
      <x:c r="C44" s="22" t="str">
        <x:f>IF(OR(NOT(ISNUMBER(C42)),NOT(ISNUMBER(C43))),"Revisar datos",IF(C42&gt;C23,"No alcanza el lote",IF(C42&gt;C24,"Ventas insuficientes","Ventas cubren pagos")))</x:f>
        <x:v>Revisar datos</x:v>
      </x:c>
      <x:c r="D44" s="2"/>
      <x:c r="E44" s="6" t="str">
        <x:v>Solo compara cobros y pagos. No autoriza realizar el proyecto.</x:v>
      </x:c>
    </x:row>
    <x:row r="45" ht="24" customHeight="1">
      <x:c r="A45" s="2"/>
      <x:c r="B45" s="2"/>
      <x:c r="C45" s="2"/>
      <x:c r="D45" s="2"/>
      <x:c r="E45" s="2"/>
    </x:row>
    <x:row r="46" ht="24" customHeight="1">
      <x:c r="A46" s="8" t="str">
        <x:v>Cómo utilizar el presupuesto</x:v>
      </x:c>
      <x:c r="B46" s="8"/>
      <x:c r="C46" s="8"/>
      <x:c r="D46" s="2"/>
      <x:c r="E46" s="2"/>
    </x:row>
    <x:row r="47" ht="24" customHeight="1">
      <x:c r="A47" s="2" t="str">
        <x:v>1. Guarda una copia. Sustituye los datos ficticios en las celdas amarillas.</x:v>
      </x:c>
      <x:c r="B47" s="2"/>
      <x:c r="C47" s="2"/>
      <x:c r="D47" s="2"/>
      <x:c r="E47" s="2"/>
    </x:row>
    <x:row r="48" ht="24" customHeight="1">
      <x:c r="A48" s="2" t="str">
        <x:v>2. Revisa presupuesto, riesgos y destino de fondos con el adulto responsable.</x:v>
      </x:c>
      <x:c r="B48" s="2"/>
      <x:c r="C48" s="2"/>
      <x:c r="D48" s="2"/>
      <x:c r="E48" s="2"/>
    </x:row>
    <x:row r="49" ht="24" customHeight="1">
      <x:c r="A49" s="2" t="str">
        <x:v>3. Al terminar, registra Real con comprobantes. No publiques datos de menores.</x:v>
      </x:c>
      <x:c r="B49" s="2"/>
      <x:c r="C49" s="2"/>
      <x:c r="D49" s="2"/>
      <x:c r="E49" s="2"/>
    </x:row>
    <x:row r="50" ht="24" customHeight="1">
      <x:c r="A50" s="2" t="str">
        <x:v>4. Si gastas la reserva, registra el pago en su concepto; no lo cuentes dos veces.</x:v>
      </x:c>
      <x:c r="B50" s="2"/>
      <x:c r="C50" s="2"/>
      <x:c r="D50" s="2"/>
      <x:c r="E50" s="2"/>
    </x:row>
    <x:row r="51" ht="24" customHeight="1">
      <x:c r="A51" s="2" t="str">
        <x:v>n.a. = dato ausente o inválido. Un guion numérico representa cero.</x:v>
      </x:c>
      <x:c r="B51" s="2"/>
      <x:c r="C51" s="2"/>
      <x:c r="D51" s="2"/>
      <x:c r="E51" s="2"/>
    </x:row>
    <x:row r="52" ht="24" customHeight="1">
      <x:c r="A52" s="2" t="str">
        <x:v>Ejemplo original de Somos Emprendedores. Modelo de caja de una actividad, sin crédito.</x:v>
      </x:c>
      <x:c r="B52" s="2"/>
      <x:c r="C52" s="2"/>
      <x:c r="D52" s="2"/>
      <x:c r="E52" s="2"/>
    </x:row>
    <x:row r="53" ht="24" customHeight="1">
      <x:c r="A53" s="2" t="str">
        <x:v>Guía: somosemprendedores.com · 30 emprendimientos escolares: ideas y guía paso a paso.</x:v>
      </x:c>
      <x:c r="B53" s="2"/>
      <x:c r="C53" s="2"/>
      <x:c r="D53" s="2"/>
      <x:c r="E53" s="2"/>
    </x:row>
  </x:sheetData>
  <x:conditionalFormatting sqref="B7:C14">
    <x:cfRule type="containsText" dxfId="0" priority="1" operator="containsText" text="n.a."/>
  </x:conditionalFormatting>
  <x:conditionalFormatting sqref="B34:C34">
    <x:cfRule type="containsText" dxfId="1" priority="2" operator="containsText" text="n.a."/>
  </x:conditionalFormatting>
  <x:conditionalFormatting sqref="B37:C43">
    <x:cfRule type="containsText" dxfId="2" priority="3" operator="containsText" text="n.a."/>
  </x:conditionalFormatting>
  <x:conditionalFormatting sqref="B9:C9">
    <x:cfRule type="cellIs" dxfId="3" priority="4" operator="lessThan">
      <x:formula>0</x:formula>
    </x:cfRule>
  </x:conditionalFormatting>
  <x:conditionalFormatting sqref="B44:C44">
    <x:cfRule type="notContainsText" dxfId="4" priority="5" text="Ventas cubren pagos"/>
  </x:conditionalFormatting>
  <x:dataValidations count="4">
    <x:dataValidation type="whole" operator="greaterThanOrEqual" sqref="B23:C24">
      <x:formula1>0</x:formula1>
    </x:dataValidation>
    <x:dataValidation type="decimal" operator="greaterThanOrEqual" sqref="B25:C26">
      <x:formula1>0</x:formula1>
    </x:dataValidation>
    <x:dataValidation type="decimal" operator="between" sqref="B27:C27">
      <x:formula1>0</x:formula1>
      <x:formula2>1</x:formula2>
    </x:dataValidation>
    <x:dataValidation type="decimal" operator="greaterThanOrEqual" sqref="B30:C33">
      <x:formula1>0</x:formula1>
    </x:dataValidation>
  </x:dataValidations>
  <x:pageMargins left="0.7" right="0.7" top="0.75" bottom="0.75" header="0.3" footer="0.3"/>
</x:worksheet>
</file>