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65a83f43f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r proveedores" sheetId="1" r:id="Rdf9aaf2cf62f4a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%"/>
    <x:numFmt numFmtId="201" formatCode="0.00"/>
    <x:numFmt numFmtId="202" formatCode="#,##0.00"/>
    <x:numFmt numFmtId="203" formatCode="0"/>
  </x:numFmts>
  <x:fonts count="6">
    <x:font>
      <x:sz val="11"/>
      <x:name val="Carlito"/>
    </x:font>
    <x:font>
      <x:sz val="11"/>
      <x:color rgb="FF263341"/>
      <x:name val="Arial"/>
    </x:font>
    <x:font>
      <x:b/>
      <x:sz val="16"/>
      <x:color rgb="FF263341"/>
      <x:name val="Arial"/>
    </x:font>
    <x:font>
      <x:i/>
      <x:sz val="11"/>
      <x:color rgb="FF596573"/>
      <x:name val="Arial"/>
    </x:font>
    <x:font>
      <x:sz val="10"/>
      <x:color rgb="FF59657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476A"/>
      </x:patternFill>
    </x:fill>
    <x:fill>
      <x:patternFill patternType="solid">
        <x:fgColor rgb="FFFFF1C2"/>
      </x:patternFill>
    </x:fill>
    <x:fill>
      <x:patternFill patternType="solid">
        <x:fgColor rgb="FFEEF2F6"/>
      </x:patternFill>
    </x:fill>
  </x:fills>
  <x:borders count="2">
    <x:border/>
    <x:border>
      <x:bottom style="thin">
        <x:color rgb="FF24476A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3" fontId="1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263341"/>
      </x:font>
    </x:dxf>
    <x:dxf>
      <x:font>
        <x:color rgb="FF263341"/>
      </x:font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f912db1cb413d" /><Relationship Type="http://schemas.openxmlformats.org/officeDocument/2006/relationships/theme" Target="/xl/theme/theme1.xml" Id="R87f1fc2f7ae04a31" /><Relationship Type="http://schemas.openxmlformats.org/officeDocument/2006/relationships/sharedStrings" Target="/xl/sharedStrings.xml" Id="Rd789b989bb4e422e" /><Relationship Type="http://schemas.openxmlformats.org/officeDocument/2006/relationships/worksheet" Target="/xl/worksheets/sheet1.xml" Id="Rdf9aaf2cf62f4a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4" hidden="0" customWidth="1"/>
    <x:col min="2" max="2" width="11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Comparar proveedores</x:v>
      </x:c>
      <x:c r="B2" s="2"/>
      <x:c r="C2" s="2"/>
      <x:c r="D2" s="2"/>
      <x:c r="E2" s="2"/>
    </x:row>
    <x:row r="3" ht="23" customHeight="1">
      <x:c r="A3" s="4"/>
      <x:c r="B3" s="4"/>
      <x:c r="C3" s="4"/>
      <x:c r="D3" s="4"/>
      <x:c r="E3" s="4"/>
    </x:row>
    <x:row r="4" ht="23" customHeight="1">
      <x:c r="A4" s="5" t="str">
        <x:v>Edita las celdas amarillas. Los resultados se calculan.</x:v>
      </x:c>
      <x:c r="B4" s="2"/>
      <x:c r="C4" s="2"/>
      <x:c r="D4" s="2"/>
      <x:c r="E4" s="2"/>
    </x:row>
    <x:row r="5" ht="23" customHeight="1">
      <x:c r="A5" s="5" t="str">
        <x:v>Ejemplo ficticio: sustituye los datos antes de decidir.</x:v>
      </x:c>
      <x:c r="B5" s="2"/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23" customHeight="1">
      <x:c r="A7" s="9" t="str">
        <x:v>Resultados</x:v>
      </x:c>
      <x:c r="B7" s="9"/>
      <x:c r="C7" s="10" t="str">
        <x:f>C16</x:f>
        <x:v>Ejemplo A</x:v>
      </x:c>
      <x:c r="D7" s="10" t="str">
        <x:f>D16</x:f>
        <x:v>Ejemplo B</x:v>
      </x:c>
      <x:c r="E7" s="10" t="str">
        <x:f>E16</x:f>
        <x:v>Proveedor C</x:v>
      </x:c>
    </x:row>
    <x:row r="8" ht="23" customHeight="1">
      <x:c r="A8" s="24" t="str">
        <x:v>Costo por unidad útil (u. m.)</x:v>
      </x:c>
      <x:c r="B8" s="24"/>
      <x:c r="C8" s="25" t="n">
        <x:f>C25</x:f>
        <x:v>4.7368421052631575</x:v>
      </x:c>
      <x:c r="D8" s="25" t="n">
        <x:f>D25</x:f>
        <x:v>4.5</x:v>
      </x:c>
      <x:c r="E8" s="25" t="str">
        <x:f>E25</x:f>
        <x:v>n.a.</x:v>
      </x:c>
    </x:row>
    <x:row r="9" ht="23" customHeight="1">
      <x:c r="A9" s="24" t="str">
        <x:v>Puntuación (1 a 5)</x:v>
      </x:c>
      <x:c r="B9" s="24"/>
      <x:c r="C9" s="25" t="n">
        <x:f>C35</x:f>
        <x:v>3.25</x:v>
      </x:c>
      <x:c r="D9" s="25" t="n">
        <x:f>D35</x:f>
        <x:v>4</x:v>
      </x:c>
      <x:c r="E9" s="25" t="str">
        <x:f>E35</x:f>
        <x:v>n.a.</x:v>
      </x:c>
    </x:row>
    <x:row r="10" ht="38" customHeight="1">
      <x:c r="A10" s="2" t="str">
        <x:v>Estado de la comparación</x:v>
      </x:c>
      <x:c r="B10" s="2"/>
      <x:c r="C10" s="28" t="str">
        <x:f>C36</x:f>
        <x:v>Revisar comparación</x:v>
      </x:c>
      <x:c r="D10" s="28" t="str">
        <x:f>D36</x:f>
        <x:v>Revisar comparación</x:v>
      </x:c>
      <x:c r="E10" s="28" t="str">
        <x:f>E36</x:f>
        <x:v>Verificar requisitos</x:v>
      </x:c>
    </x:row>
    <x:row r="11" ht="23" customHeight="1">
      <x:c r="A11" s="2"/>
      <x:c r="B11" s="2"/>
      <x:c r="C11" s="2"/>
      <x:c r="D11" s="2"/>
      <x:c r="E11" s="2"/>
    </x:row>
    <x:row r="12" ht="23" customHeight="1">
      <x:c r="A12" s="9" t="str">
        <x:v>Compra y datos del pedido</x:v>
      </x:c>
      <x:c r="B12" s="9"/>
      <x:c r="C12" s="9"/>
      <x:c r="D12" s="9"/>
      <x:c r="E12" s="9"/>
    </x:row>
    <x:row r="13" ht="23" customHeight="1">
      <x:c r="A13" s="2" t="str">
        <x:v>Producto comparable</x:v>
      </x:c>
      <x:c r="B13" s="2"/>
      <x:c r="C13" s="11" t="str">
        <x:v>Bolsa reutilizable</x:v>
      </x:c>
      <x:c r="D13" s="2"/>
      <x:c r="E13" s="2"/>
    </x:row>
    <x:row r="14" ht="23" customHeight="1">
      <x:c r="A14" s="2" t="str">
        <x:v>Moneda común</x:v>
      </x:c>
      <x:c r="B14" s="2"/>
      <x:c r="C14" s="11" t="str">
        <x:v>u. m.</x:v>
      </x:c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23" customHeight="1">
      <x:c r="A16" s="2" t="str">
        <x:v>Proveedor</x:v>
      </x:c>
      <x:c r="B16" s="2"/>
      <x:c r="C16" s="11" t="str">
        <x:v>Ejemplo A</x:v>
      </x:c>
      <x:c r="D16" s="11" t="str">
        <x:v>Ejemplo B</x:v>
      </x:c>
      <x:c r="E16" s="11" t="str">
        <x:v>Proveedor C</x:v>
      </x:c>
    </x:row>
    <x:row r="17" ht="23" customHeight="1">
      <x:c r="A17" s="2" t="str">
        <x:v>Cumple requisitos obligatorios</x:v>
      </x:c>
      <x:c r="B17" s="2"/>
      <x:c r="C17" s="11" t="str">
        <x:v>Sí</x:v>
      </x:c>
      <x:c r="D17" s="11" t="str">
        <x:v>Sí</x:v>
      </x:c>
      <x:c r="E17" s="11" t="str">
        <x:v>Pendiente</x:v>
      </x:c>
    </x:row>
    <x:row r="18" ht="23" customHeight="1">
      <x:c r="A18" s="2" t="str">
        <x:v>Unidades recibidas</x:v>
      </x:c>
      <x:c r="B18" s="2"/>
      <x:c r="C18" s="18" t="n">
        <x:v>100</x:v>
      </x:c>
      <x:c r="D18" s="18" t="n">
        <x:v>100</x:v>
      </x:c>
      <x:c r="E18" s="18"/>
    </x:row>
    <x:row r="19" ht="23" customHeight="1">
      <x:c r="A19" s="2" t="str">
        <x:v>Unidades no utilizables</x:v>
      </x:c>
      <x:c r="B19" s="2"/>
      <x:c r="C19" s="18" t="n">
        <x:v>5</x:v>
      </x:c>
      <x:c r="D19" s="18" t="n">
        <x:v>0</x:v>
      </x:c>
      <x:c r="E19" s="18"/>
    </x:row>
    <x:row r="20" ht="23" customHeight="1">
      <x:c r="A20" s="2" t="str">
        <x:v>Mercancía (u. m.)</x:v>
      </x:c>
      <x:c r="B20" s="2"/>
      <x:c r="C20" s="19" t="n">
        <x:v>400</x:v>
      </x:c>
      <x:c r="D20" s="19" t="n">
        <x:v>430</x:v>
      </x:c>
      <x:c r="E20" s="19"/>
    </x:row>
    <x:row r="21" ht="23" customHeight="1">
      <x:c r="A21" s="2" t="str">
        <x:v>Transporte (u. m.)</x:v>
      </x:c>
      <x:c r="B21" s="2"/>
      <x:c r="C21" s="19" t="n">
        <x:v>50</x:v>
      </x:c>
      <x:c r="D21" s="19" t="n">
        <x:v>20</x:v>
      </x:c>
      <x:c r="E21" s="19"/>
    </x:row>
    <x:row r="22" ht="23" customHeight="1">
      <x:c r="A22" s="2" t="str">
        <x:v>Otros costos no recuperables (u. m.)</x:v>
      </x:c>
      <x:c r="B22" s="2"/>
      <x:c r="C22" s="19" t="n">
        <x:v>0</x:v>
      </x:c>
      <x:c r="D22" s="19" t="n">
        <x:v>0</x:v>
      </x:c>
      <x:c r="E22" s="19"/>
    </x:row>
    <x:row r="23" ht="23" customHeight="1">
      <x:c r="A23" s="24" t="str">
        <x:v>Costo total del pedido (u. m.)</x:v>
      </x:c>
      <x:c r="B23" s="24"/>
      <x:c r="C23" s="26" t="n">
        <x:f>IF(COUNT(C20:C22)&lt;&gt;3,"n.a.",IF(MIN(C20:C22)&lt;0,"n.a.",SUM(C20:C22)))</x:f>
        <x:v>450</x:v>
      </x:c>
      <x:c r="D23" s="26" t="n">
        <x:f>IF(COUNT(D20:D22)&lt;&gt;3,"n.a.",IF(MIN(D20:D22)&lt;0,"n.a.",SUM(D20:D22)))</x:f>
        <x:v>450</x:v>
      </x:c>
      <x:c r="E23" s="26" t="str">
        <x:f>IF(COUNT(E20:E22)&lt;&gt;3,"n.a.",IF(MIN(E20:E22)&lt;0,"n.a.",SUM(E20:E22)))</x:f>
        <x:v>n.a.</x:v>
      </x:c>
    </x:row>
    <x:row r="24" ht="23" customHeight="1">
      <x:c r="A24" s="24" t="str">
        <x:v>Unidades utilizables</x:v>
      </x:c>
      <x:c r="B24" s="24"/>
      <x:c r="C24" s="27" t="n">
        <x:f>IF(COUNT(C18:C19)&lt;&gt;2,"n.a.",IF(OR(C18&lt;0,C19&lt;0,C19&gt;C18,MOD(C18,1)&lt;&gt;0,MOD(C19,1)&lt;&gt;0),"n.a.",C18-C19))</x:f>
        <x:v>95</x:v>
      </x:c>
      <x:c r="D24" s="27" t="n">
        <x:f>IF(COUNT(D18:D19)&lt;&gt;2,"n.a.",IF(OR(D18&lt;0,D19&lt;0,D19&gt;D18,MOD(D18,1)&lt;&gt;0,MOD(D19,1)&lt;&gt;0),"n.a.",D18-D19))</x:f>
        <x:v>100</x:v>
      </x:c>
      <x:c r="E24" s="27" t="str">
        <x:f>IF(COUNT(E18:E19)&lt;&gt;2,"n.a.",IF(OR(E18&lt;0,E19&lt;0,E19&gt;E18,MOD(E18,1)&lt;&gt;0,MOD(E19,1)&lt;&gt;0),"n.a.",E18-E19))</x:f>
        <x:v>n.a.</x:v>
      </x:c>
    </x:row>
    <x:row r="25" ht="23" customHeight="1">
      <x:c r="A25" s="24" t="str">
        <x:v>Costo por unidad útil (u. m.)</x:v>
      </x:c>
      <x:c r="B25" s="24"/>
      <x:c r="C25" s="26" t="n">
        <x:f>IF(AND(ISNUMBER(C23),ISNUMBER(C24)),IF(C24&gt;0,C23/C24,"n.a."),"n.a.")</x:f>
        <x:v>4.7368421052631575</x:v>
      </x:c>
      <x:c r="D25" s="26" t="n">
        <x:f>IF(AND(ISNUMBER(D23),ISNUMBER(D24)),IF(D24&gt;0,D23/D24,"n.a."),"n.a.")</x:f>
        <x:v>4.5</x:v>
      </x:c>
      <x:c r="E25" s="26" t="str">
        <x:f>IF(AND(ISNUMBER(E23),ISNUMBER(E24)),IF(E24&gt;0,E23/E24,"n.a."),"n.a.")</x:f>
        <x:v>n.a.</x:v>
      </x:c>
    </x:row>
    <x:row r="26" ht="23" customHeight="1">
      <x:c r="A26" s="2"/>
      <x:c r="B26" s="2"/>
      <x:c r="C26" s="22"/>
      <x:c r="D26" s="22"/>
      <x:c r="E26" s="22"/>
    </x:row>
    <x:row r="27" ht="23" customHeight="1">
      <x:c r="A27" s="9" t="str">
        <x:v>Criterio de evaluación</x:v>
      </x:c>
      <x:c r="B27" s="9" t="str">
        <x:v>Peso</x:v>
      </x:c>
      <x:c r="C27" s="23"/>
      <x:c r="D27" s="23"/>
      <x:c r="E27" s="23"/>
    </x:row>
    <x:row r="28" ht="23" customHeight="1">
      <x:c r="A28" s="2" t="str">
        <x:v>Calidad y consistencia</x:v>
      </x:c>
      <x:c r="B28" s="12" t="n">
        <x:v>0.35</x:v>
      </x:c>
      <x:c r="C28" s="18" t="n">
        <x:v>3</x:v>
      </x:c>
      <x:c r="D28" s="18" t="n">
        <x:v>4</x:v>
      </x:c>
      <x:c r="E28" s="18"/>
    </x:row>
    <x:row r="29" ht="23" customHeight="1">
      <x:c r="A29" s="2" t="str">
        <x:v>Cumplimiento de entrega</x:v>
      </x:c>
      <x:c r="B29" s="12" t="n">
        <x:v>0.25</x:v>
      </x:c>
      <x:c r="C29" s="18" t="n">
        <x:v>4</x:v>
      </x:c>
      <x:c r="D29" s="18" t="n">
        <x:v>4</x:v>
      </x:c>
      <x:c r="E29" s="18"/>
    </x:row>
    <x:row r="30" ht="23" customHeight="1">
      <x:c r="A30" s="2" t="str">
        <x:v>Costo total</x:v>
      </x:c>
      <x:c r="B30" s="12" t="n">
        <x:v>0.25</x:v>
      </x:c>
      <x:c r="C30" s="18" t="n">
        <x:v>3</x:v>
      </x:c>
      <x:c r="D30" s="18" t="n">
        <x:v>4</x:v>
      </x:c>
      <x:c r="E30" s="18"/>
    </x:row>
    <x:row r="31" ht="23" customHeight="1">
      <x:c r="A31" s="2" t="str">
        <x:v>Respuesta ante incidencias</x:v>
      </x:c>
      <x:c r="B31" s="12" t="n">
        <x:v>0.15</x:v>
      </x:c>
      <x:c r="C31" s="18" t="n">
        <x:v>3</x:v>
      </x:c>
      <x:c r="D31" s="18" t="n">
        <x:v>4</x:v>
      </x:c>
      <x:c r="E31" s="18"/>
    </x:row>
    <x:row r="32" ht="23" customHeight="1">
      <x:c r="A32" s="2" t="str">
        <x:v>Suma de pesos (debe ser 100 %)</x:v>
      </x:c>
      <x:c r="B32" s="6" t="n">
        <x:f>SUM(B28:B31)</x:f>
        <x:v>1</x:v>
      </x:c>
      <x:c r="C32" s="22"/>
      <x:c r="D32" s="22"/>
      <x:c r="E32" s="22"/>
    </x:row>
    <x:row r="33" ht="23" customHeight="1">
      <x:c r="A33" s="2"/>
      <x:c r="B33" s="2"/>
      <x:c r="C33" s="22"/>
      <x:c r="D33" s="22"/>
      <x:c r="E33" s="22"/>
    </x:row>
    <x:row r="34" ht="23" customHeight="1">
      <x:c r="A34" s="2"/>
      <x:c r="B34" s="2"/>
      <x:c r="C34" s="22"/>
      <x:c r="D34" s="22"/>
      <x:c r="E34" s="22"/>
    </x:row>
    <x:row r="35" ht="23" customHeight="1">
      <x:c r="A35" s="24" t="str">
        <x:v>Puntuación ponderada (1 a 5)</x:v>
      </x:c>
      <x:c r="B35" s="24"/>
      <x:c r="C35" s="25" t="n">
        <x:f>IF(OR(C17&lt;&gt;"Sí",COUNT(C28:C31)&lt;&gt;4,COUNT($B$28:$B$31)&lt;&gt;4),"n.a.",IF(OR(MIN(C28:C31)&lt;1,MAX(C28:C31)&gt;5,MIN($B$28:$B$31)&lt;0,ABS(SUM($B$28:$B$31)-1)&gt;0.000001),"n.a.",SUMPRODUCT(C28:C31,$B$28:$B$31)))</x:f>
        <x:v>3.25</x:v>
      </x:c>
      <x:c r="D35" s="25" t="n">
        <x:f>IF(OR(D17&lt;&gt;"Sí",COUNT(D28:D31)&lt;&gt;4,COUNT($B$28:$B$31)&lt;&gt;4),"n.a.",IF(OR(MIN(D28:D31)&lt;1,MAX(D28:D31)&gt;5,MIN($B$28:$B$31)&lt;0,ABS(SUM($B$28:$B$31)-1)&gt;0.000001),"n.a.",SUMPRODUCT(D28:D31,$B$28:$B$31)))</x:f>
        <x:v>4</x:v>
      </x:c>
      <x:c r="E35" s="25" t="str">
        <x:f>IF(OR(E17&lt;&gt;"Sí",COUNT(E28:E31)&lt;&gt;4,COUNT($B$28:$B$31)&lt;&gt;4),"n.a.",IF(OR(MIN(E28:E31)&lt;1,MAX(E28:E31)&gt;5,MIN($B$28:$B$31)&lt;0,ABS(SUM($B$28:$B$31)-1)&gt;0.000001),"n.a.",SUMPRODUCT(E28:E31,$B$28:$B$31)))</x:f>
        <x:v>n.a.</x:v>
      </x:c>
    </x:row>
    <x:row r="36" ht="38" customHeight="1">
      <x:c r="A36" s="2" t="str">
        <x:v>Estado de los datos</x:v>
      </x:c>
      <x:c r="B36" s="2"/>
      <x:c r="C36" s="28" t="str">
        <x:f>IF(C17="No","No cumple requisitos",IF(C17&lt;&gt;"Sí","Verificar requisitos",IF(OR(NOT(ISNUMBER(C25)),NOT(ISNUMBER(C35))),"Revisar cifras y pesos",IF(COUNTA(C40:C44)&lt;5,"Completar evidencias","Revisar comparación"))))</x:f>
        <x:v>Revisar comparación</x:v>
      </x:c>
      <x:c r="D36" s="28" t="str">
        <x:f>IF(D17="No","No cumple requisitos",IF(D17&lt;&gt;"Sí","Verificar requisitos",IF(OR(NOT(ISNUMBER(D25)),NOT(ISNUMBER(D35))),"Revisar cifras y pesos",IF(COUNTA(D40:D44)&lt;5,"Completar evidencias","Revisar comparación"))))</x:f>
        <x:v>Revisar comparación</x:v>
      </x:c>
      <x:c r="E36" s="28" t="str">
        <x:f>IF(E17="No","No cumple requisitos",IF(E17&lt;&gt;"Sí","Verificar requisitos",IF(OR(NOT(ISNUMBER(E25)),NOT(ISNUMBER(E35))),"Revisar cifras y pesos",IF(COUNTA(E40:E44)&lt;5,"Completar evidencias","Revisar comparación"))))</x:f>
        <x:v>Verificar requisitos</x:v>
      </x:c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9" t="str">
        <x:v>Evidencia para revisar</x:v>
      </x:c>
      <x:c r="B39" s="9"/>
      <x:c r="C39" s="9"/>
      <x:c r="D39" s="9"/>
      <x:c r="E39" s="9"/>
    </x:row>
    <x:row r="40" ht="64" customHeight="1">
      <x:c r="A40" s="2" t="str">
        <x:v>Calidad: muestra y resultado</x:v>
      </x:c>
      <x:c r="B40" s="2"/>
      <x:c r="C40" s="29" t="str">
        <x:v>5 bolsas no aptas de 100. Prueba ficticia.</x:v>
      </x:c>
      <x:c r="D40" s="29" t="str">
        <x:v>100 bolsas aptas. Prueba ficticia.</x:v>
      </x:c>
      <x:c r="E40" s="29"/>
    </x:row>
    <x:row r="41" ht="64" customHeight="1">
      <x:c r="A41" s="2" t="str">
        <x:v>Entrega: fecha y cumplimiento</x:v>
      </x:c>
      <x:c r="B41" s="2"/>
      <x:c r="C41" s="29" t="str">
        <x:v>Pedido piloto recibido en fecha. Ficticio.</x:v>
      </x:c>
      <x:c r="D41" s="29" t="str">
        <x:v>Pedido piloto recibido en fecha. Ficticio.</x:v>
      </x:c>
      <x:c r="E41" s="29"/>
    </x:row>
    <x:row r="42" ht="64" customHeight="1">
      <x:c r="A42" s="2" t="str">
        <x:v>Costo: cotización y cargos</x:v>
      </x:c>
      <x:c r="B42" s="2"/>
      <x:c r="C42" s="29" t="str">
        <x:v>400 de mercancía + 50 de envío. Ficticio.</x:v>
      </x:c>
      <x:c r="D42" s="29" t="str">
        <x:v>430 de mercancía + 20 de envío. Ficticio.</x:v>
      </x:c>
      <x:c r="E42" s="29"/>
    </x:row>
    <x:row r="43" ht="64" customHeight="1">
      <x:c r="A43" s="2" t="str">
        <x:v>Incidencias: respuesta comprobada</x:v>
      </x:c>
      <x:c r="B43" s="2"/>
      <x:c r="C43" s="29" t="str">
        <x:v>Respuesta registrada, reposición pendiente. Ficticio.</x:v>
      </x:c>
      <x:c r="D43" s="29" t="str">
        <x:v>Procedimiento comprobado en la prueba. Ficticio.</x:v>
      </x:c>
      <x:c r="E43" s="29"/>
    </x:row>
    <x:row r="44" ht="64" customHeight="1">
      <x:c r="A44" s="2" t="str">
        <x:v>Requisitos: qué se verificó</x:v>
      </x:c>
      <x:c r="B44" s="2"/>
      <x:c r="C44" s="29" t="str">
        <x:v>Medidas y material revisados. Ejemplo educativo.</x:v>
      </x:c>
      <x:c r="D44" s="29" t="str">
        <x:v>Medidas y material revisados. Ejemplo educativo.</x:v>
      </x:c>
      <x:c r="E44" s="29"/>
    </x:row>
    <x:row r="45" ht="23" customHeight="1">
      <x:c r="A45" s="2"/>
      <x:c r="B45" s="2"/>
      <x:c r="C45" s="2"/>
      <x:c r="D45" s="2"/>
      <x:c r="E45" s="2"/>
    </x:row>
    <x:row r="46" ht="23" customHeight="1">
      <x:c r="A46" s="7" t="str">
        <x:v>Escala: 1 = desempeño bajo; 5 = alto. Define criterios antes de puntuar.</x:v>
      </x:c>
      <x:c r="B46" s="2"/>
      <x:c r="C46" s="2"/>
      <x:c r="D46" s="2"/>
      <x:c r="E46" s="2"/>
    </x:row>
    <x:row r="47" ht="23" customHeight="1">
      <x:c r="A47" s="7" t="str">
        <x:v>Los pesos son ilustrativos. No hay un ganador automático ni garantía de entrega.</x:v>
      </x:c>
      <x:c r="B47" s="2"/>
      <x:c r="C47" s="2"/>
      <x:c r="D47" s="2"/>
      <x:c r="E47" s="2"/>
    </x:row>
    <x:row r="48" ht="23" customHeight="1">
      <x:c r="A48" s="7" t="str">
        <x:v>n.a. = dato no disponible o no válido. Completa los ceros reales y las evidencias.</x:v>
      </x:c>
      <x:c r="B48" s="2"/>
      <x:c r="C48" s="2"/>
      <x:c r="D48" s="2"/>
      <x:c r="E48" s="2"/>
    </x:row>
    <x:row r="49" ht="23" customHeight="1">
      <x:c r="A49" s="7" t="str">
        <x:v>Usa una moneda y el mismo producto. No incluyas impuestos recuperables en el costo.</x:v>
      </x:c>
      <x:c r="B49" s="2"/>
      <x:c r="C49" s="2"/>
      <x:c r="D49" s="2"/>
      <x:c r="E49" s="2"/>
    </x:row>
    <x:row r="50" ht="23" customHeight="1">
      <x:c r="A50" s="7" t="str">
        <x:v>Método: guía de Somos Emprendedores. Revisa los requisitos de tu compra.</x:v>
      </x:c>
      <x:c r="B50" s="2"/>
      <x:c r="C50" s="2"/>
      <x:c r="D50" s="2"/>
      <x:c r="E50" s="2"/>
    </x:row>
    <x:row r="51" ht="23" customHeight="1">
      <x:c r="A51" s="7" t="str">
        <x:v>https://somosemprendedores.com/como-elegir-proveedores-pequeno-negocio.html</x:v>
      </x:c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</x:sheetData>
  <x:conditionalFormatting sqref="B32:B32">
    <x:cfRule type="expression" dxfId="0" priority="1">
      <x:formula>ABS(B32-1)&gt;0.000001</x:formula>
    </x:cfRule>
  </x:conditionalFormatting>
  <x:conditionalFormatting sqref="C10:E10">
    <x:cfRule type="containsText" dxfId="1" priority="2" operator="containsText" text="Revisar comparación"/>
  </x:conditionalFormatting>
  <x:conditionalFormatting sqref="C36:E36">
    <x:cfRule type="containsText" dxfId="2" priority="3" operator="containsText" text="Revisar comparación"/>
  </x:conditionalFormatting>
  <x:conditionalFormatting sqref="C17:E17">
    <x:cfRule type="containsText" dxfId="3" priority="4" operator="containsText" text="No"/>
  </x:conditionalFormatting>
  <x:dataValidations count="3">
    <x:dataValidation type="list" sqref="C17:E17">
      <x:formula1>"Sí,No,Pendiente"</x:formula1>
    </x:dataValidation>
    <x:dataValidation type="whole" operator="greaterThanOrEqual" sqref="C18:E19">
      <x:formula1>0</x:formula1>
    </x:dataValidation>
    <x:dataValidation type="decimal" operator="between" sqref="C28:E31">
      <x:formula1>1</x:formula1>
      <x:formula2>5</x:formula2>
    </x:dataValidation>
  </x:dataValidations>
  <x:pageMargins left="0.7" right="0.7" top="0.75" bottom="0.75" header="0.3" footer="0.3"/>
</x:worksheet>
</file>